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458F00FF-BF1B-4D48-9DD3-076AA1F7AE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<sst xmlns="http://schemas.openxmlformats.org/spreadsheetml/2006/main" count="45" uniqueCount="37">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</sst>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25" workbookViewId="0">
      <selection activeCell="D51" sqref="D5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51952613.340000004</v>
      </c>
      <c r="D3" s="3">
        <f t="shared" ref="D3:E3" si="0">SUM(D4:D13)</f>
        <v>66728215.909999996</v>
      </c>
      <c r="E3" s="4">
        <f t="shared" si="0"/>
        <v>66728215.909999996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7711130</v>
      </c>
      <c r="D10" s="6">
        <v>7763378.8200000003</v>
      </c>
      <c r="E10" s="7">
        <v>7763378.8200000003</v>
      </c>
    </row>
    <row r="11" spans="1:5" x14ac:dyDescent="0.2">
      <c r="A11" s="5"/>
      <c r="B11" s="14" t="s">
        <v>8</v>
      </c>
      <c r="C11" s="6">
        <v>13872665</v>
      </c>
      <c r="D11" s="6">
        <v>23594326.399999999</v>
      </c>
      <c r="E11" s="7">
        <v>23594326.399999999</v>
      </c>
    </row>
    <row r="12" spans="1:5" x14ac:dyDescent="0.2">
      <c r="A12" s="5"/>
      <c r="B12" s="14" t="s">
        <v>9</v>
      </c>
      <c r="C12" s="6">
        <v>30368818.34</v>
      </c>
      <c r="D12" s="6">
        <v>35370510.689999998</v>
      </c>
      <c r="E12" s="7">
        <v>35370510.689999998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51952613.340000004</v>
      </c>
      <c r="D14" s="9">
        <f t="shared" ref="D14:E14" si="1">SUM(D15:D23)</f>
        <v>61952983.659999989</v>
      </c>
      <c r="E14" s="10">
        <f t="shared" si="1"/>
        <v>61952983.659999989</v>
      </c>
    </row>
    <row r="15" spans="1:5" x14ac:dyDescent="0.2">
      <c r="A15" s="5"/>
      <c r="B15" s="14" t="s">
        <v>12</v>
      </c>
      <c r="C15" s="6">
        <v>41413268.979999997</v>
      </c>
      <c r="D15" s="6">
        <v>44327119.969999999</v>
      </c>
      <c r="E15" s="7">
        <v>44327119.969999999</v>
      </c>
    </row>
    <row r="16" spans="1:5" x14ac:dyDescent="0.2">
      <c r="A16" s="5"/>
      <c r="B16" s="14" t="s">
        <v>13</v>
      </c>
      <c r="C16" s="6">
        <v>1830494.52</v>
      </c>
      <c r="D16" s="6">
        <v>1610421.43</v>
      </c>
      <c r="E16" s="7">
        <v>1610421.43</v>
      </c>
    </row>
    <row r="17" spans="1:5" x14ac:dyDescent="0.2">
      <c r="A17" s="5"/>
      <c r="B17" s="14" t="s">
        <v>14</v>
      </c>
      <c r="C17" s="6">
        <v>8003913.8399999999</v>
      </c>
      <c r="D17" s="6">
        <v>12759690.09</v>
      </c>
      <c r="E17" s="7">
        <v>12759690.09</v>
      </c>
    </row>
    <row r="18" spans="1:5" x14ac:dyDescent="0.2">
      <c r="A18" s="5"/>
      <c r="B18" s="14" t="s">
        <v>9</v>
      </c>
      <c r="C18" s="6">
        <v>0</v>
      </c>
      <c r="D18" s="6">
        <v>432936.3</v>
      </c>
      <c r="E18" s="7">
        <v>432936.3</v>
      </c>
    </row>
    <row r="19" spans="1:5" x14ac:dyDescent="0.2">
      <c r="A19" s="5"/>
      <c r="B19" s="14" t="s">
        <v>15</v>
      </c>
      <c r="C19" s="6">
        <v>704936</v>
      </c>
      <c r="D19" s="6">
        <v>1656105.72</v>
      </c>
      <c r="E19" s="7">
        <v>1656105.72</v>
      </c>
    </row>
    <row r="20" spans="1:5" x14ac:dyDescent="0.2">
      <c r="A20" s="5"/>
      <c r="B20" s="14" t="s">
        <v>16</v>
      </c>
      <c r="C20" s="6">
        <v>0</v>
      </c>
      <c r="D20" s="6">
        <v>1166710.1499999999</v>
      </c>
      <c r="E20" s="7">
        <v>1166710.1499999999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4775232.2500000075</v>
      </c>
      <c r="E24" s="13">
        <f>E3-E14</f>
        <v>4775232.2500000075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1363439.5999999999</v>
      </c>
      <c r="E28" s="21">
        <f>SUM(E29:E35)</f>
        <v>1363439.5999999999</v>
      </c>
    </row>
    <row r="29" spans="1:5" x14ac:dyDescent="0.2">
      <c r="A29" s="5"/>
      <c r="B29" s="14" t="s">
        <v>26</v>
      </c>
      <c r="C29" s="22">
        <v>0</v>
      </c>
      <c r="D29" s="22">
        <v>2203156.96</v>
      </c>
      <c r="E29" s="23">
        <v>2203156.96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226057.96</v>
      </c>
      <c r="E32" s="23">
        <v>226057.96</v>
      </c>
    </row>
    <row r="33" spans="1:5" x14ac:dyDescent="0.2">
      <c r="A33" s="5"/>
      <c r="B33" s="14" t="s">
        <v>30</v>
      </c>
      <c r="C33" s="22">
        <v>0</v>
      </c>
      <c r="D33" s="22">
        <v>-28980.560000000001</v>
      </c>
      <c r="E33" s="23">
        <v>-28980.560000000001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-1036794.76</v>
      </c>
      <c r="E35" s="23">
        <v>-1036794.76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3411792.65</v>
      </c>
      <c r="E36" s="25">
        <f>SUM(E37:E39)</f>
        <v>3411792.65</v>
      </c>
    </row>
    <row r="37" spans="1:5" x14ac:dyDescent="0.2">
      <c r="A37" s="5"/>
      <c r="B37" s="14" t="s">
        <v>30</v>
      </c>
      <c r="C37" s="22">
        <v>0</v>
      </c>
      <c r="D37" s="22">
        <v>3411792.65</v>
      </c>
      <c r="E37" s="23">
        <v>3411792.65</v>
      </c>
    </row>
    <row r="38" spans="1:5" x14ac:dyDescent="0.2">
      <c r="A38" s="31"/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A39" s="31"/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4775232.25</v>
      </c>
      <c r="E40" s="13">
        <f>E28+E36</f>
        <v>4775232.25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2022-02-03T19:57:49Z</cp:lastPrinted>
  <dcterms:created xsi:type="dcterms:W3CDTF">2017-12-20T04:54:53Z</dcterms:created>
  <dcterms:modified xsi:type="dcterms:W3CDTF">2022-02-03T19:57:57Z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